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Taimeaia tee ehitamine (Võrumaa)/"/>
    </mc:Choice>
  </mc:AlternateContent>
  <xr:revisionPtr revIDLastSave="3808" documentId="13_ncr:1_{527BB10C-8909-4436-9A7C-A24F53E7C016}" xr6:coauthVersionLast="47" xr6:coauthVersionMax="47" xr10:uidLastSave="{BA961BCD-71DE-418E-A396-7AD3643E3956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1" l="1"/>
  <c r="F10" i="11"/>
  <c r="F11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 l="1"/>
  <c r="F34" i="11"/>
  <c r="F33" i="11"/>
  <c r="F32" i="11"/>
  <c r="F31" i="11"/>
  <c r="F30" i="11"/>
  <c r="F19" i="11" l="1"/>
  <c r="F18" i="11"/>
  <c r="F20" i="11"/>
  <c r="F21" i="11"/>
  <c r="F22" i="11"/>
  <c r="F23" i="11"/>
  <c r="F24" i="11"/>
  <c r="F25" i="11"/>
  <c r="F26" i="11"/>
  <c r="F27" i="11"/>
  <c r="F28" i="11"/>
  <c r="F29" i="11"/>
  <c r="F59" i="11"/>
  <c r="F58" i="11"/>
  <c r="F57" i="11"/>
  <c r="F55" i="11" l="1"/>
  <c r="F54" i="11"/>
  <c r="F53" i="11"/>
  <c r="F61" i="11" l="1"/>
  <c r="F60" i="11"/>
  <c r="F17" i="11"/>
  <c r="F16" i="11"/>
  <c r="F15" i="11"/>
  <c r="F14" i="11"/>
  <c r="F13" i="11"/>
  <c r="F12" i="11"/>
  <c r="F9" i="11"/>
  <c r="F8" i="11"/>
</calcChain>
</file>

<file path=xl/sharedStrings.xml><?xml version="1.0" encoding="utf-8"?>
<sst xmlns="http://schemas.openxmlformats.org/spreadsheetml/2006/main" count="129" uniqueCount="83">
  <si>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</si>
  <si>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</si>
  <si>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</si>
  <si>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</si>
  <si>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</si>
  <si>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</si>
  <si>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</si>
  <si>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</si>
  <si>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</si>
  <si>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</si>
  <si>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</si>
  <si>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</si>
  <si>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</si>
  <si>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</si>
  <si>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</si>
  <si>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</si>
  <si>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</si>
  <si>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</si>
  <si>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</si>
  <si>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</si>
  <si>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</si>
  <si>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</si>
  <si>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</si>
  <si>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</si>
  <si>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</si>
  <si>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</si>
  <si>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</si>
  <si>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</si>
  <si>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</si>
  <si>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m²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</si>
  <si>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</si>
  <si>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</si>
  <si>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</si>
  <si>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t>Truupide mahamärkimine</t>
  </si>
  <si>
    <t>2 otsakut</t>
  </si>
  <si>
    <t>Tee rajatiste mahamärkimine</t>
  </si>
  <si>
    <t>Liiklusmärgi 221 "Anna teed" komplekti paigaldamine (suurusgrupp 2)</t>
  </si>
  <si>
    <t>Tee parameetrite ja -elementide mahamärkimine (telg, servad, kraavide siseservad)</t>
  </si>
  <si>
    <t>Koordinaatidega seotud teostusjoonise koostamine (RMK nõuete kohane ja digitaalne)</t>
  </si>
  <si>
    <t>Tee- ja teerajatiste alune kändude juurimine ekskavaatoriga</t>
  </si>
  <si>
    <t>Di=40 cm plasttruubi torustiku, tüüp 40PT, ehitamine (gofreeritud plasttoru, SN8)</t>
  </si>
  <si>
    <t>Ol.oleva pinnnastee ja maapinna tasandamine ning töötlemine buldooseriga ühtlaseks aluseks</t>
  </si>
  <si>
    <t>Ol.oleva pinnastee ja maapinna tasandamisel saadud aluse profileerimine ja tihendamine</t>
  </si>
  <si>
    <r>
      <t>m</t>
    </r>
    <r>
      <rPr>
        <vertAlign val="superscript"/>
        <sz val="8"/>
        <color theme="1"/>
        <rFont val="Arial"/>
        <family val="2"/>
      </rPr>
      <t>3</t>
    </r>
  </si>
  <si>
    <t>Geotekstiili (Deklareeritud tõmbetugevus MD/CMD ≥15 kN/m, 5,0 m lai, mittekootud) paigaldamine tihendatud ja profileeritud muldele</t>
  </si>
  <si>
    <r>
      <t>m</t>
    </r>
    <r>
      <rPr>
        <vertAlign val="superscript"/>
        <sz val="8"/>
        <color theme="1"/>
        <rFont val="Arial"/>
        <family val="2"/>
      </rPr>
      <t>2</t>
    </r>
  </si>
  <si>
    <t>Lisa 1 - Hinnapakkumuse vorm hankes "Taimeaia tee ehitamine"</t>
  </si>
  <si>
    <t>0,45 km</t>
  </si>
  <si>
    <t>Liiklusmärgi 644 "Taimeaia tee" komplekti (2tk) paigaldamine</t>
  </si>
  <si>
    <t>Ol.ol. mahasõidu likvideerimine</t>
  </si>
  <si>
    <t>Muldkeha ehitamine juurdeveetavast pinnasest (liiv (k≥0,5m/24h)) paigaldamine ja tihendamine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</si>
  <si>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</si>
  <si>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</si>
  <si>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rajamine H=20sm (+materjal ja vedu karjäärist)</t>
  </si>
  <si>
    <t xml:space="preserve"> Teekatte ehitamine H=10cm, purustatud kruus, Positsioon nr. 6, koos tihendamisega (+materjal ja vedu karjäärist)</t>
  </si>
  <si>
    <t>Vuugi kruntimine sitke naftabituumeniga (alumine kiht), kulu 100 g/m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</si>
  <si>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</si>
  <si>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</si>
  <si>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h= 10cm</t>
  </si>
  <si>
    <t>Riigiteelt 67 Võru – Mõniste - Valga km 5,845 ja Taimeaia teele Transpordiameti nõuetele vastavad mahasõidukoha rajamine s.h.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</si>
  <si>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</si>
  <si>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</si>
  <si>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Lubade, kooskõlastuste ja kasutuslubade ning tagatiste hankimine jne. (Teised maaomanikud, Trasside valdajad, Transpordiamet, Maa ja Ruumiamet, Keskkonnaamet jne.) kokku</t>
  </si>
  <si>
    <t>Ol.oleva kraavi sulgemine kõrgendiku kaeve käigus saadud mineraalpinnasega</t>
  </si>
  <si>
    <t>Ø 40 cm plasttruubi otsaku kivikindlustuse ehitamine (tüüp KOK)</t>
  </si>
  <si>
    <t>Tähispostide paigaldamine TrAm mahasõidule ja truubile</t>
  </si>
  <si>
    <t xml:space="preserve">Tähispostide eemaldamine  </t>
  </si>
  <si>
    <r>
      <t>Kasvupinnase eemaldamine (h</t>
    </r>
    <r>
      <rPr>
        <vertAlign val="subscript"/>
        <sz val="8"/>
        <rFont val="Arial"/>
        <family val="2"/>
      </rPr>
      <t>keskm</t>
    </r>
    <r>
      <rPr>
        <sz val="8"/>
        <rFont val="Arial"/>
        <family val="2"/>
      </rPr>
      <t>=20cm)</t>
    </r>
    <r>
      <rPr>
        <i/>
        <sz val="8"/>
        <color theme="1"/>
        <rFont val="Arial"/>
        <family val="2"/>
      </rPr>
      <t>, Ehituseks sobimatu pinnase kaevandamine ja Uute kraavide kaevamine</t>
    </r>
  </si>
  <si>
    <t>Geotsekstiil (Deklareeritud tõmbetugevus MD/CMD ≥15 kN/m, 5,0 m lai, mittekootud), paigaldamine tihendatud ja profileeritud muldkehale</t>
  </si>
  <si>
    <t xml:space="preserve">Pikivuugi kruntimine vuugiliimiga (ülemine kiht), kulu 80 g/m </t>
  </si>
  <si>
    <t>Kruusast teealuse ehitustööd koos tihendamisega, H=20sm, Sorteeritud kruus, Positsioon nr. 3 (+materjal ja vedu karjäärist)</t>
  </si>
  <si>
    <t>Mahasõidukoht M5 katendi ehitamine koos tihendamisega (A=4,5m, L=5 m, R=5 m) s.h.</t>
  </si>
  <si>
    <t>Mahasõidukoha aluse maapinna tasandamine ja tihendamine</t>
  </si>
  <si>
    <t>Geotekstiili (Deklareeritud tõmbetugevus MD/CMD ≥15 kN/m, 5,0 m lai, mittekootud) paigaldamine tihendatud ja profileeritud alusele</t>
  </si>
  <si>
    <t>Kruusast tee-elementide aluse ehitamine koos tihendamisega, H=30sm, Sorteeritud kruus, Positsioon nr. 3 (+materjal ja vedu karjäärist)</t>
  </si>
  <si>
    <t>Mahasõidukoht M3 katendi ehitamine koos tihendamisega (A=4,5m, L=10 m, R=10 m) s.h.</t>
  </si>
  <si>
    <t>T-kujulise tagasipööramise koha TP-T katendi ehitamine koos tihendamisega (tagasipööramiskoha harud pikkusega 50m ja teetelje pöörderaadiused 20m) s.h.</t>
  </si>
  <si>
    <t>Tagasipööramiskoha aluse maapinna tasandamine ja tihendamine</t>
  </si>
  <si>
    <t>Kruusast tee-elementide aluse ehitamine koos tihendamisega, H=20sm, Sorteeritud kruus, Positsioon nr. 3 (+materjal ja vedu karjäärist)</t>
  </si>
  <si>
    <t>Kruusast tee-elementide katte ehitamine koos tihendamisega, H=10 sm, Purustatud kruus, Positsioon nr. 6 (+materjal ja vedu karjäärist)</t>
  </si>
  <si>
    <t>Kruusast dreenkihi rajamine, sorteeritu kruus fr 0/63 mm (Pos 3), H=20sm (+materjal ja vedu karjäärist)</t>
  </si>
  <si>
    <t>Kruusaluse ehitamine, sorteeritud kruus, Positsioon nr. 3, H=20cm, koos tihendamisega (+materjal ja vedu karjäärist)</t>
  </si>
  <si>
    <t>Teeservas paiknevate kõrgendike kaeve ja objektisisene vedu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</si>
</sst>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vertAlign val="subscript"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9" fillId="0" borderId="14" xfId="43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right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/>
    </xf>
    <xf numFmtId="0" fontId="30" fillId="0" borderId="14" xfId="0" applyFont="1" applyBorder="1" applyAlignment="1">
      <alignment horizontal="right" vertical="center"/>
    </xf>
    <xf numFmtId="0" fontId="29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3" fillId="0" borderId="14" xfId="51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/>
    </xf>
    <xf numFmtId="164" fontId="35" fillId="0" borderId="1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6" fillId="0" borderId="14" xfId="0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 wrapText="1"/>
    </xf>
    <xf numFmtId="3" fontId="30" fillId="0" borderId="14" xfId="0" applyNumberFormat="1" applyFont="1" applyBorder="1" applyAlignment="1">
      <alignment horizontal="righ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74"/>
  <sheetViews>
    <sheetView tabSelected="1" workbookViewId="0">
      <selection activeCell="B20" sqref="B20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30.75" customHeight="1" x14ac:dyDescent="0.2">
      <c r="A1" s="69" t="s">
        <v>46</v>
      </c>
      <c r="B1" s="70"/>
      <c r="C1" s="70"/>
      <c r="D1" s="70"/>
      <c r="E1" s="70"/>
      <c r="F1" s="70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2.75" x14ac:dyDescent="0.2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3"/>
      <c r="B7" s="76"/>
      <c r="C7" s="76"/>
      <c r="D7" s="13" t="s">
        <v>47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" customHeight="1" x14ac:dyDescent="0.2">
      <c r="A8" s="33">
        <v>1</v>
      </c>
      <c r="B8" s="34" t="s">
        <v>31</v>
      </c>
      <c r="C8" s="35" t="s">
        <v>27</v>
      </c>
      <c r="D8" s="36">
        <v>5</v>
      </c>
      <c r="E8" s="37"/>
      <c r="F8" s="38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2</v>
      </c>
      <c r="B9" s="45" t="s">
        <v>39</v>
      </c>
      <c r="C9" s="46" t="s">
        <v>16</v>
      </c>
      <c r="D9" s="47">
        <v>0.18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3</v>
      </c>
      <c r="B10" s="45" t="s">
        <v>82</v>
      </c>
      <c r="C10" s="46" t="s">
        <v>28</v>
      </c>
      <c r="D10" s="48">
        <v>21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4</v>
      </c>
      <c r="B11" s="45" t="s">
        <v>63</v>
      </c>
      <c r="C11" s="46" t="s">
        <v>28</v>
      </c>
      <c r="D11" s="48">
        <v>21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9" customHeight="1" x14ac:dyDescent="0.2">
      <c r="A12" s="12">
        <v>5</v>
      </c>
      <c r="B12" s="49" t="s">
        <v>33</v>
      </c>
      <c r="C12" s="46" t="s">
        <v>10</v>
      </c>
      <c r="D12" s="50">
        <v>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6</v>
      </c>
      <c r="B13" s="45" t="s">
        <v>40</v>
      </c>
      <c r="C13" s="46" t="s">
        <v>11</v>
      </c>
      <c r="D13" s="50">
        <v>8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9" customHeight="1" x14ac:dyDescent="0.2">
      <c r="A14" s="12">
        <v>7</v>
      </c>
      <c r="B14" s="51" t="s">
        <v>64</v>
      </c>
      <c r="C14" s="46" t="s">
        <v>34</v>
      </c>
      <c r="D14" s="50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8</v>
      </c>
      <c r="B15" s="49" t="s">
        <v>65</v>
      </c>
      <c r="C15" s="46" t="s">
        <v>10</v>
      </c>
      <c r="D15" s="50">
        <v>6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9</v>
      </c>
      <c r="B16" s="52" t="s">
        <v>37</v>
      </c>
      <c r="C16" s="46" t="s">
        <v>11</v>
      </c>
      <c r="D16" s="54">
        <v>450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10</v>
      </c>
      <c r="B17" s="52" t="s">
        <v>35</v>
      </c>
      <c r="C17" s="46" t="s">
        <v>10</v>
      </c>
      <c r="D17" s="54">
        <v>5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11</v>
      </c>
      <c r="B18" s="51" t="s">
        <v>41</v>
      </c>
      <c r="C18" s="46" t="s">
        <v>28</v>
      </c>
      <c r="D18" s="54">
        <v>475</v>
      </c>
      <c r="E18" s="10"/>
      <c r="F18" s="11">
        <f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">
      <c r="A19" s="12">
        <v>12</v>
      </c>
      <c r="B19" s="51" t="s">
        <v>42</v>
      </c>
      <c r="C19" s="53" t="s">
        <v>29</v>
      </c>
      <c r="D19" s="54">
        <v>2376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">
      <c r="A20" s="12">
        <v>13</v>
      </c>
      <c r="B20" s="51" t="s">
        <v>44</v>
      </c>
      <c r="C20" s="46" t="s">
        <v>45</v>
      </c>
      <c r="D20" s="54">
        <v>1980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">
      <c r="A21" s="12">
        <v>14</v>
      </c>
      <c r="B21" s="32" t="s">
        <v>70</v>
      </c>
      <c r="C21" s="46" t="s">
        <v>43</v>
      </c>
      <c r="D21" s="54">
        <v>408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18" t="s">
        <v>30</v>
      </c>
      <c r="C22" s="46" t="s">
        <v>43</v>
      </c>
      <c r="D22" s="54">
        <v>186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55" t="s">
        <v>71</v>
      </c>
      <c r="C23" s="46" t="s">
        <v>10</v>
      </c>
      <c r="D23" s="54">
        <v>2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17</v>
      </c>
      <c r="B24" s="56" t="s">
        <v>72</v>
      </c>
      <c r="C24" s="46" t="s">
        <v>43</v>
      </c>
      <c r="D24" s="54">
        <v>15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18</v>
      </c>
      <c r="B25" s="56" t="s">
        <v>73</v>
      </c>
      <c r="C25" s="46" t="s">
        <v>45</v>
      </c>
      <c r="D25" s="54">
        <v>96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19</v>
      </c>
      <c r="B26" s="56" t="s">
        <v>74</v>
      </c>
      <c r="C26" s="46" t="s">
        <v>43</v>
      </c>
      <c r="D26" s="54">
        <v>24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20</v>
      </c>
      <c r="B27" s="55" t="s">
        <v>75</v>
      </c>
      <c r="C27" s="46" t="s">
        <v>10</v>
      </c>
      <c r="D27" s="54">
        <v>1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21</v>
      </c>
      <c r="B28" s="56" t="s">
        <v>72</v>
      </c>
      <c r="C28" s="46" t="s">
        <v>43</v>
      </c>
      <c r="D28" s="54">
        <v>23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">
      <c r="A29" s="12">
        <v>22</v>
      </c>
      <c r="B29" s="56" t="s">
        <v>73</v>
      </c>
      <c r="C29" s="46" t="s">
        <v>45</v>
      </c>
      <c r="D29" s="54">
        <v>145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">
      <c r="A30" s="12">
        <v>23</v>
      </c>
      <c r="B30" s="56" t="s">
        <v>74</v>
      </c>
      <c r="C30" s="46" t="s">
        <v>43</v>
      </c>
      <c r="D30" s="54">
        <v>29</v>
      </c>
      <c r="E30" s="31"/>
      <c r="F30" s="11">
        <f t="shared" ref="F30:F35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31.5" customHeight="1" x14ac:dyDescent="0.2">
      <c r="A31" s="12">
        <v>24</v>
      </c>
      <c r="B31" s="55" t="s">
        <v>76</v>
      </c>
      <c r="C31" s="46" t="s">
        <v>10</v>
      </c>
      <c r="D31" s="54">
        <v>1</v>
      </c>
      <c r="E31" s="31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9" customHeight="1" x14ac:dyDescent="0.2">
      <c r="A32" s="12">
        <v>25</v>
      </c>
      <c r="B32" s="56" t="s">
        <v>77</v>
      </c>
      <c r="C32" s="46" t="s">
        <v>43</v>
      </c>
      <c r="D32" s="54">
        <v>154</v>
      </c>
      <c r="E32" s="31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">
      <c r="A33" s="12">
        <v>26</v>
      </c>
      <c r="B33" s="56" t="s">
        <v>73</v>
      </c>
      <c r="C33" s="46" t="s">
        <v>45</v>
      </c>
      <c r="D33" s="54">
        <v>805</v>
      </c>
      <c r="E33" s="31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27</v>
      </c>
      <c r="B34" s="56" t="s">
        <v>78</v>
      </c>
      <c r="C34" s="46" t="s">
        <v>43</v>
      </c>
      <c r="D34" s="54">
        <v>147</v>
      </c>
      <c r="E34" s="31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" customHeight="1" x14ac:dyDescent="0.2">
      <c r="A35" s="12">
        <v>28</v>
      </c>
      <c r="B35" s="56" t="s">
        <v>79</v>
      </c>
      <c r="C35" s="46" t="s">
        <v>43</v>
      </c>
      <c r="D35" s="54">
        <v>68</v>
      </c>
      <c r="E35" s="31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">
      <c r="A36" s="12">
        <v>29</v>
      </c>
      <c r="B36" s="57" t="s">
        <v>59</v>
      </c>
      <c r="C36" s="58" t="s">
        <v>10</v>
      </c>
      <c r="D36" s="59">
        <v>1</v>
      </c>
      <c r="E36" s="10"/>
      <c r="F36" s="11">
        <f t="shared" ref="F36:F52" si="2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5" customHeight="1" x14ac:dyDescent="0.2">
      <c r="A37" s="12">
        <v>30</v>
      </c>
      <c r="B37" s="83" t="s">
        <v>66</v>
      </c>
      <c r="C37" s="84" t="s">
        <v>10</v>
      </c>
      <c r="D37" s="85">
        <v>1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5" customHeight="1" x14ac:dyDescent="0.2">
      <c r="A38" s="12">
        <v>31</v>
      </c>
      <c r="B38" s="83" t="s">
        <v>49</v>
      </c>
      <c r="C38" s="84" t="s">
        <v>10</v>
      </c>
      <c r="D38" s="85">
        <v>1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">
      <c r="A39" s="12">
        <v>32</v>
      </c>
      <c r="B39" s="83" t="s">
        <v>67</v>
      </c>
      <c r="C39" s="84" t="s">
        <v>43</v>
      </c>
      <c r="D39" s="85">
        <v>77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33</v>
      </c>
      <c r="B40" s="60" t="s">
        <v>50</v>
      </c>
      <c r="C40" s="84" t="s">
        <v>43</v>
      </c>
      <c r="D40" s="85">
        <v>71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">
      <c r="A41" s="12">
        <v>34</v>
      </c>
      <c r="B41" s="83" t="s">
        <v>80</v>
      </c>
      <c r="C41" s="84" t="s">
        <v>45</v>
      </c>
      <c r="D41" s="85">
        <v>161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">
      <c r="A42" s="12">
        <v>35</v>
      </c>
      <c r="B42" s="83" t="s">
        <v>81</v>
      </c>
      <c r="C42" s="84" t="s">
        <v>45</v>
      </c>
      <c r="D42" s="85">
        <v>94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5" customHeight="1" x14ac:dyDescent="0.2">
      <c r="A43" s="12">
        <v>36</v>
      </c>
      <c r="B43" s="83" t="s">
        <v>51</v>
      </c>
      <c r="C43" s="84" t="s">
        <v>45</v>
      </c>
      <c r="D43" s="85">
        <v>269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">
      <c r="A44" s="12">
        <v>37</v>
      </c>
      <c r="B44" s="60" t="s">
        <v>68</v>
      </c>
      <c r="C44" s="84" t="s">
        <v>45</v>
      </c>
      <c r="D44" s="85">
        <v>263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5" customHeight="1" x14ac:dyDescent="0.2">
      <c r="A45" s="12">
        <v>38</v>
      </c>
      <c r="B45" s="83" t="s">
        <v>52</v>
      </c>
      <c r="C45" s="84" t="s">
        <v>45</v>
      </c>
      <c r="D45" s="85">
        <v>7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31.5" customHeight="1" x14ac:dyDescent="0.2">
      <c r="A46" s="12">
        <v>39</v>
      </c>
      <c r="B46" s="60" t="s">
        <v>53</v>
      </c>
      <c r="C46" s="84" t="s">
        <v>45</v>
      </c>
      <c r="D46" s="85">
        <v>149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">
      <c r="A47" s="12">
        <v>40</v>
      </c>
      <c r="B47" s="60" t="s">
        <v>54</v>
      </c>
      <c r="C47" s="84" t="s">
        <v>45</v>
      </c>
      <c r="D47" s="85">
        <v>78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5" customHeight="1" x14ac:dyDescent="0.2">
      <c r="A48" s="12">
        <v>41</v>
      </c>
      <c r="B48" s="83" t="s">
        <v>69</v>
      </c>
      <c r="C48" s="84" t="s">
        <v>11</v>
      </c>
      <c r="D48" s="85">
        <v>25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195" s="4" customFormat="1" ht="10.5" customHeight="1" x14ac:dyDescent="0.2">
      <c r="A49" s="12">
        <v>42</v>
      </c>
      <c r="B49" s="83" t="s">
        <v>55</v>
      </c>
      <c r="C49" s="84" t="s">
        <v>45</v>
      </c>
      <c r="D49" s="85">
        <v>25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195" s="4" customFormat="1" ht="21" customHeight="1" x14ac:dyDescent="0.2">
      <c r="A50" s="12">
        <v>43</v>
      </c>
      <c r="B50" s="60" t="s">
        <v>56</v>
      </c>
      <c r="C50" s="84" t="s">
        <v>45</v>
      </c>
      <c r="D50" s="85">
        <v>131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195" s="4" customFormat="1" ht="21" customHeight="1" x14ac:dyDescent="0.2">
      <c r="A51" s="12">
        <v>44</v>
      </c>
      <c r="B51" s="60" t="s">
        <v>57</v>
      </c>
      <c r="C51" s="84" t="s">
        <v>45</v>
      </c>
      <c r="D51" s="85">
        <v>54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195" s="4" customFormat="1" ht="10.5" customHeight="1" x14ac:dyDescent="0.2">
      <c r="A52" s="12">
        <v>45</v>
      </c>
      <c r="B52" s="83" t="s">
        <v>58</v>
      </c>
      <c r="C52" s="84" t="s">
        <v>45</v>
      </c>
      <c r="D52" s="85">
        <v>280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195" s="21" customFormat="1" ht="21.6" customHeight="1" x14ac:dyDescent="0.2">
      <c r="A53" s="12">
        <v>46</v>
      </c>
      <c r="B53" s="19" t="s">
        <v>17</v>
      </c>
      <c r="C53" s="23" t="s">
        <v>18</v>
      </c>
      <c r="D53" s="20">
        <v>1</v>
      </c>
      <c r="E53" s="10"/>
      <c r="F53" s="11">
        <f>SUM(D53*E53)</f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195" s="4" customFormat="1" ht="10.9" customHeight="1" x14ac:dyDescent="0.2">
      <c r="A54" s="12">
        <v>47</v>
      </c>
      <c r="B54" s="22" t="s">
        <v>36</v>
      </c>
      <c r="C54" s="23" t="s">
        <v>18</v>
      </c>
      <c r="D54" s="24">
        <v>1</v>
      </c>
      <c r="E54" s="10"/>
      <c r="F54" s="11">
        <f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195" s="4" customFormat="1" ht="10.9" customHeight="1" x14ac:dyDescent="0.2">
      <c r="A55" s="12">
        <v>48</v>
      </c>
      <c r="B55" s="22" t="s">
        <v>48</v>
      </c>
      <c r="C55" s="23" t="s">
        <v>18</v>
      </c>
      <c r="D55" s="24">
        <v>1</v>
      </c>
      <c r="E55" s="10"/>
      <c r="F55" s="11">
        <f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195" s="26" customFormat="1" ht="12.6" customHeight="1" x14ac:dyDescent="0.2">
      <c r="A56" s="66" t="s">
        <v>13</v>
      </c>
      <c r="B56" s="67"/>
      <c r="C56" s="67"/>
      <c r="D56" s="67"/>
      <c r="E56" s="67"/>
      <c r="F56" s="68"/>
      <c r="G56" s="25"/>
      <c r="H56" s="25"/>
    </row>
    <row r="57" spans="1:195" s="4" customFormat="1" ht="10.9" customHeight="1" x14ac:dyDescent="0.2">
      <c r="A57" s="12">
        <v>49</v>
      </c>
      <c r="B57" s="18" t="s">
        <v>14</v>
      </c>
      <c r="C57" s="14" t="s">
        <v>10</v>
      </c>
      <c r="D57" s="16">
        <v>1</v>
      </c>
      <c r="E57" s="17"/>
      <c r="F57" s="11">
        <f t="shared" ref="F57:F59" si="3">SUM(D57*E57)</f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195" s="4" customFormat="1" ht="21.6" customHeight="1" x14ac:dyDescent="0.2">
      <c r="A58" s="12">
        <v>50</v>
      </c>
      <c r="B58" s="18" t="s">
        <v>38</v>
      </c>
      <c r="C58" s="14" t="s">
        <v>10</v>
      </c>
      <c r="D58" s="16">
        <v>1</v>
      </c>
      <c r="E58" s="17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195" s="4" customFormat="1" ht="32.450000000000003" customHeight="1" x14ac:dyDescent="0.2">
      <c r="A59" s="12">
        <v>51</v>
      </c>
      <c r="B59" s="18" t="s">
        <v>62</v>
      </c>
      <c r="C59" s="14" t="s">
        <v>15</v>
      </c>
      <c r="D59" s="16">
        <v>1</v>
      </c>
      <c r="E59" s="17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195" s="26" customFormat="1" ht="10.9" customHeight="1" x14ac:dyDescent="0.2">
      <c r="A60" s="12">
        <v>52</v>
      </c>
      <c r="B60" s="19" t="s">
        <v>19</v>
      </c>
      <c r="C60" s="27" t="s">
        <v>15</v>
      </c>
      <c r="D60" s="28">
        <v>1</v>
      </c>
      <c r="E60" s="29"/>
      <c r="F60" s="11">
        <f t="shared" ref="F60:F61" si="4">SUM(D60*E60)</f>
        <v>0</v>
      </c>
      <c r="G60" s="25"/>
      <c r="H60" s="25"/>
    </row>
    <row r="61" spans="1:195" s="26" customFormat="1" ht="10.9" customHeight="1" thickBot="1" x14ac:dyDescent="0.25">
      <c r="A61" s="39">
        <v>53</v>
      </c>
      <c r="B61" s="40" t="s">
        <v>20</v>
      </c>
      <c r="C61" s="41" t="s">
        <v>16</v>
      </c>
      <c r="D61" s="42">
        <v>0.18</v>
      </c>
      <c r="E61" s="43"/>
      <c r="F61" s="44">
        <f t="shared" si="4"/>
        <v>0</v>
      </c>
      <c r="G61" s="25"/>
    </row>
    <row r="62" spans="1:195" ht="24" customHeight="1" thickBot="1" x14ac:dyDescent="0.25">
      <c r="A62" s="8"/>
      <c r="C62" s="62" t="s">
        <v>1</v>
      </c>
      <c r="D62" s="63"/>
      <c r="E62" s="64">
        <f>SUM(F8:F61)</f>
        <v>0</v>
      </c>
      <c r="F62" s="6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</row>
    <row r="63" spans="1:195" s="15" customFormat="1" ht="12.75" customHeight="1" x14ac:dyDescent="0.2">
      <c r="A63" s="61" t="s">
        <v>7</v>
      </c>
      <c r="B63" s="61"/>
      <c r="C63" s="61"/>
      <c r="D63" s="61"/>
      <c r="E63" s="61"/>
      <c r="F63" s="61"/>
    </row>
    <row r="64" spans="1:195" s="15" customFormat="1" ht="12.75" customHeight="1" x14ac:dyDescent="0.2">
      <c r="A64" s="61" t="s">
        <v>21</v>
      </c>
      <c r="B64" s="61"/>
      <c r="C64" s="61"/>
      <c r="D64" s="61"/>
      <c r="E64" s="61"/>
      <c r="F64" s="61"/>
    </row>
    <row r="65" spans="1:195" s="15" customFormat="1" ht="12.75" customHeight="1" x14ac:dyDescent="0.2">
      <c r="A65" s="61" t="s">
        <v>8</v>
      </c>
      <c r="B65" s="61"/>
      <c r="C65" s="61"/>
      <c r="D65" s="61"/>
      <c r="E65" s="61"/>
      <c r="F65" s="61"/>
    </row>
    <row r="66" spans="1:195" s="15" customFormat="1" ht="12.75" customHeight="1" x14ac:dyDescent="0.2">
      <c r="A66" s="3"/>
      <c r="B66" s="61" t="s">
        <v>9</v>
      </c>
      <c r="C66" s="61"/>
      <c r="D66" s="61"/>
      <c r="E66" s="61"/>
      <c r="F66" s="61"/>
    </row>
    <row r="67" spans="1:195" s="15" customFormat="1" ht="12.75" customHeight="1" x14ac:dyDescent="0.2">
      <c r="A67" s="61" t="s">
        <v>22</v>
      </c>
      <c r="B67" s="61"/>
      <c r="C67" s="61"/>
      <c r="D67" s="61"/>
      <c r="E67" s="61"/>
      <c r="F67" s="61"/>
    </row>
    <row r="68" spans="1:195" s="15" customFormat="1" ht="12.75" customHeight="1" x14ac:dyDescent="0.2">
      <c r="A68" s="61" t="s">
        <v>23</v>
      </c>
      <c r="B68" s="61"/>
      <c r="C68" s="61"/>
      <c r="D68" s="61"/>
      <c r="E68" s="61"/>
      <c r="F68" s="61"/>
    </row>
    <row r="69" spans="1:195" s="15" customFormat="1" ht="12.75" customHeight="1" x14ac:dyDescent="0.2">
      <c r="A69" s="61" t="s">
        <v>60</v>
      </c>
      <c r="B69" s="61"/>
      <c r="C69" s="61"/>
      <c r="D69" s="61"/>
      <c r="E69" s="61"/>
      <c r="F69" s="61"/>
    </row>
    <row r="70" spans="1:195" s="15" customFormat="1" ht="12.75" customHeight="1" x14ac:dyDescent="0.2">
      <c r="A70" s="3"/>
      <c r="B70" s="61" t="s">
        <v>61</v>
      </c>
      <c r="C70" s="61"/>
      <c r="D70" s="61"/>
      <c r="E70" s="61"/>
      <c r="F70" s="61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</row>
    <row r="71" spans="1:195" s="15" customFormat="1" ht="12.75" customHeight="1" x14ac:dyDescent="0.2">
      <c r="A71" s="3"/>
      <c r="B71" s="30" t="s">
        <v>32</v>
      </c>
      <c r="C71" s="30"/>
      <c r="D71" s="30"/>
      <c r="E71" s="30"/>
      <c r="F71" s="30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</row>
    <row r="72" spans="1:195" s="15" customFormat="1" x14ac:dyDescent="0.2">
      <c r="A72" s="61" t="s">
        <v>24</v>
      </c>
      <c r="B72" s="61"/>
      <c r="C72" s="61"/>
      <c r="D72" s="61"/>
      <c r="E72" s="61"/>
      <c r="F72" s="61"/>
    </row>
    <row r="73" spans="1:195" s="15" customFormat="1" x14ac:dyDescent="0.2">
      <c r="A73" s="3"/>
      <c r="B73" s="61" t="s">
        <v>25</v>
      </c>
      <c r="C73" s="61"/>
      <c r="D73" s="61"/>
      <c r="E73" s="61"/>
      <c r="F73" s="61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</row>
    <row r="74" spans="1:195" s="15" customFormat="1" x14ac:dyDescent="0.2">
      <c r="A74" s="3"/>
      <c r="B74" s="61" t="s">
        <v>26</v>
      </c>
      <c r="C74" s="61"/>
      <c r="D74" s="61"/>
      <c r="E74" s="61"/>
      <c r="F74" s="61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62:D62"/>
    <mergeCell ref="E62:F62"/>
    <mergeCell ref="A67:F67"/>
    <mergeCell ref="A56:F56"/>
    <mergeCell ref="B66:F66"/>
    <mergeCell ref="A65:F65"/>
    <mergeCell ref="A64:F64"/>
    <mergeCell ref="A63:F63"/>
    <mergeCell ref="B73:F73"/>
    <mergeCell ref="B74:F74"/>
    <mergeCell ref="A68:F68"/>
    <mergeCell ref="A72:F72"/>
    <mergeCell ref="B70:F70"/>
    <mergeCell ref="A69:F69"/>
  </mergeCells>
  <phoneticPr fontId="2" type="noConversion"/>
  <conditionalFormatting sqref="A56">
    <cfRule type="cellIs" dxfId="5" priority="64" stopIfTrue="1" operator="equal">
      <formula>0</formula>
    </cfRule>
  </conditionalFormatting>
  <conditionalFormatting sqref="B11">
    <cfRule type="cellIs" dxfId="4" priority="4" stopIfTrue="1" operator="equal">
      <formula>0</formula>
    </cfRule>
  </conditionalFormatting>
  <conditionalFormatting sqref="B2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2025-12-22T10:04:58Z</dcterms:modified>
</cp:coreProperties>
</file>